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8-1\FINAL FILES FOR RELEASE\Appendices\Appendix 5\"/>
    </mc:Choice>
  </mc:AlternateContent>
  <bookViews>
    <workbookView xWindow="240" yWindow="45" windowWidth="20115" windowHeight="6690"/>
  </bookViews>
  <sheets>
    <sheet name="Table 9" sheetId="6" r:id="rId1"/>
  </sheets>
  <externalReferences>
    <externalReference r:id="rId2"/>
  </externalReferences>
  <definedNames>
    <definedName name="_xlnm.Database">'[1]Table 4'!#REF!</definedName>
  </definedNames>
  <calcPr calcId="162913"/>
</workbook>
</file>

<file path=xl/calcChain.xml><?xml version="1.0" encoding="utf-8"?>
<calcChain xmlns="http://schemas.openxmlformats.org/spreadsheetml/2006/main">
  <c r="S16" i="6" l="1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15" i="6"/>
  <c r="S14" i="6"/>
  <c r="S13" i="6"/>
  <c r="S12" i="6"/>
  <c r="S11" i="6"/>
  <c r="S10" i="6"/>
  <c r="S9" i="6"/>
  <c r="S8" i="6"/>
  <c r="S7" i="6"/>
  <c r="S6" i="6"/>
  <c r="S5" i="6"/>
  <c r="S4" i="6"/>
  <c r="S3" i="6"/>
</calcChain>
</file>

<file path=xl/comments1.xml><?xml version="1.0" encoding="utf-8"?>
<comments xmlns="http://schemas.openxmlformats.org/spreadsheetml/2006/main">
  <authors>
    <author>Tyler Hodder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green quartzite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green quartzite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One half pink. One a very light pink. </t>
        </r>
      </text>
    </comment>
    <comment ref="J16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red fine-grained sandstone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Entire 4-8 mm fraction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red siltstone</t>
        </r>
      </text>
    </comment>
    <comment ref="J22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red siltstone</t>
        </r>
      </text>
    </comment>
    <comment ref="P27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clast w/ minor gossanous patches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Enitre 4-8 mm fraction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qtz-rich volcanic with euhedral feldspars </t>
        </r>
      </text>
    </comment>
    <comment ref="S2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Enitre 4-8 mm fraction</t>
        </r>
      </text>
    </comment>
  </commentList>
</comments>
</file>

<file path=xl/sharedStrings.xml><?xml version="1.0" encoding="utf-8"?>
<sst xmlns="http://schemas.openxmlformats.org/spreadsheetml/2006/main" count="82" uniqueCount="52">
  <si>
    <t>Material</t>
  </si>
  <si>
    <t>Chert</t>
  </si>
  <si>
    <t>Granitoid, granodiorite</t>
  </si>
  <si>
    <t>Quartzite</t>
  </si>
  <si>
    <t>Quartz arenite</t>
  </si>
  <si>
    <t>Quartz</t>
  </si>
  <si>
    <t>Sum</t>
  </si>
  <si>
    <t xml:space="preserve">15112TH204A01  </t>
  </si>
  <si>
    <t xml:space="preserve">15112TH215B01  </t>
  </si>
  <si>
    <t xml:space="preserve">15112TH218B01  </t>
  </si>
  <si>
    <t xml:space="preserve">15112TH228A01  </t>
  </si>
  <si>
    <t xml:space="preserve">15112TH232B01  </t>
  </si>
  <si>
    <t xml:space="preserve">15112TH232D01  </t>
  </si>
  <si>
    <t xml:space="preserve">15112TH234B01  </t>
  </si>
  <si>
    <t xml:space="preserve">15112TH246C01  </t>
  </si>
  <si>
    <t xml:space="preserve">15112TH248C01  </t>
  </si>
  <si>
    <t xml:space="preserve">15112TH256A01  </t>
  </si>
  <si>
    <t xml:space="preserve">15112TH268B01  </t>
  </si>
  <si>
    <t xml:space="preserve">15112TH268D01  </t>
  </si>
  <si>
    <t xml:space="preserve">15112TH268E01  </t>
  </si>
  <si>
    <t xml:space="preserve">112-16-303-A1 </t>
  </si>
  <si>
    <t xml:space="preserve">112-16-310-B1 </t>
  </si>
  <si>
    <t xml:space="preserve">112-16-312-B1 </t>
  </si>
  <si>
    <t xml:space="preserve">112-16-317-B1 </t>
  </si>
  <si>
    <t xml:space="preserve">112-16-323-C1 </t>
  </si>
  <si>
    <t xml:space="preserve">112-16-325-A1 </t>
  </si>
  <si>
    <t xml:space="preserve">112-16-327-B1 </t>
  </si>
  <si>
    <t xml:space="preserve">112-16-329-C1 </t>
  </si>
  <si>
    <t xml:space="preserve">112-16-332-C1 </t>
  </si>
  <si>
    <t xml:space="preserve">112-16-335-B1 </t>
  </si>
  <si>
    <t xml:space="preserve">112-16-336-B1 </t>
  </si>
  <si>
    <t xml:space="preserve">112-16-341-C1 </t>
  </si>
  <si>
    <t xml:space="preserve">112-16-346-B1 </t>
  </si>
  <si>
    <t xml:space="preserve">112-16-347-A1 </t>
  </si>
  <si>
    <t xml:space="preserve">112-16-349-B1 </t>
  </si>
  <si>
    <t xml:space="preserve">112-16-349-B2 </t>
  </si>
  <si>
    <t xml:space="preserve">112-16-350-B1 </t>
  </si>
  <si>
    <t xml:space="preserve">112-16-359-B1 </t>
  </si>
  <si>
    <t>Till</t>
  </si>
  <si>
    <t>Northing            (NAD83; UTM 14N)</t>
  </si>
  <si>
    <t>Easting                (NAD83; UTM 14N)</t>
  </si>
  <si>
    <t>Paleozoic Fossil</t>
  </si>
  <si>
    <t>Red/purple volcanic (Dubawnt)</t>
  </si>
  <si>
    <t>Oolitic Jasper (Kipalu)</t>
  </si>
  <si>
    <t>Grey, tan, white carbonate</t>
  </si>
  <si>
    <t>Pink carbonate</t>
  </si>
  <si>
    <t>Sample no.</t>
  </si>
  <si>
    <t>Undifferentiated greenstone and greywacke</t>
  </si>
  <si>
    <t>Gabbro</t>
  </si>
  <si>
    <t>Unmetamorphosed sediment</t>
  </si>
  <si>
    <t>Omarolluk Formation</t>
  </si>
  <si>
    <r>
      <rPr>
        <b/>
        <sz val="11"/>
        <color indexed="8"/>
        <rFont val="Arial"/>
        <family val="2"/>
      </rPr>
      <t>Table 9:</t>
    </r>
    <r>
      <rPr>
        <sz val="11"/>
        <color indexed="8"/>
        <rFont val="Arial"/>
        <family val="2"/>
      </rPr>
      <t xml:space="preserve"> Clast lithology counts, sieved 4–8 mm size-fraction.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</si>
</sst>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4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3" fillId="0" borderId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34" borderId="0" applyNumberFormat="0" applyBorder="0" applyAlignment="0" applyProtection="0"/>
    <xf numFmtId="0" fontId="24" fillId="51" borderId="12" applyNumberFormat="0" applyAlignment="0" applyProtection="0"/>
    <xf numFmtId="0" fontId="25" fillId="52" borderId="13" applyNumberFormat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35" borderId="0" applyNumberFormat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38" borderId="12" applyNumberFormat="0" applyAlignment="0" applyProtection="0"/>
    <xf numFmtId="0" fontId="32" fillId="0" borderId="17" applyNumberFormat="0" applyFill="0" applyAlignment="0" applyProtection="0"/>
    <xf numFmtId="0" fontId="33" fillId="53" borderId="0" applyNumberFormat="0" applyBorder="0" applyAlignment="0" applyProtection="0"/>
    <xf numFmtId="0" fontId="34" fillId="0" borderId="0"/>
    <xf numFmtId="0" fontId="21" fillId="54" borderId="18" applyNumberFormat="0" applyFont="0" applyAlignment="0" applyProtection="0"/>
    <xf numFmtId="0" fontId="21" fillId="54" borderId="18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0" borderId="0" applyNumberFormat="0" applyFill="0" applyBorder="0" applyAlignment="0" applyProtection="0"/>
  </cellStyleXfs>
  <cellXfs count="26">
    <xf numFmtId="0" fontId="0" fillId="0" borderId="0" xfId="0"/>
    <xf numFmtId="0" fontId="39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/>
    </xf>
    <xf numFmtId="1" fontId="41" fillId="0" borderId="0" xfId="0" applyNumberFormat="1" applyFont="1" applyFill="1" applyAlignment="1">
      <alignment horizontal="center"/>
    </xf>
    <xf numFmtId="1" fontId="42" fillId="0" borderId="1" xfId="0" applyNumberFormat="1" applyFont="1" applyFill="1" applyBorder="1" applyAlignment="1" applyProtection="1">
      <alignment horizontal="center" vertical="center" wrapText="1"/>
    </xf>
    <xf numFmtId="0" fontId="43" fillId="0" borderId="21" xfId="93" applyFont="1" applyBorder="1" applyAlignment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 wrapText="1"/>
    </xf>
    <xf numFmtId="1" fontId="40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1" fontId="41" fillId="0" borderId="0" xfId="0" applyNumberFormat="1" applyFont="1" applyAlignment="1">
      <alignment horizontal="center"/>
    </xf>
    <xf numFmtId="0" fontId="41" fillId="0" borderId="0" xfId="0" applyFont="1" applyBorder="1" applyAlignment="1">
      <alignment horizontal="center"/>
    </xf>
    <xf numFmtId="1" fontId="41" fillId="0" borderId="0" xfId="0" applyNumberFormat="1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1" fontId="34" fillId="0" borderId="0" xfId="93" applyNumberFormat="1" applyFont="1" applyBorder="1" applyAlignment="1">
      <alignment horizontal="center"/>
    </xf>
    <xf numFmtId="0" fontId="44" fillId="0" borderId="0" xfId="0" applyFont="1" applyAlignment="1">
      <alignment horizontal="center"/>
    </xf>
    <xf numFmtId="1" fontId="34" fillId="0" borderId="0" xfId="93" applyNumberFormat="1" applyFont="1" applyAlignment="1">
      <alignment horizontal="center"/>
    </xf>
    <xf numFmtId="0" fontId="44" fillId="0" borderId="0" xfId="0" applyFont="1" applyFill="1" applyAlignment="1">
      <alignment horizontal="center"/>
    </xf>
    <xf numFmtId="0" fontId="44" fillId="0" borderId="11" xfId="0" applyFont="1" applyBorder="1" applyAlignment="1">
      <alignment horizontal="center"/>
    </xf>
    <xf numFmtId="1" fontId="34" fillId="0" borderId="11" xfId="93" applyNumberFormat="1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wrapText="1"/>
    </xf>
    <xf numFmtId="0" fontId="41" fillId="0" borderId="0" xfId="0" applyFont="1"/>
    <xf numFmtId="0" fontId="45" fillId="0" borderId="0" xfId="0" applyFont="1" applyFill="1" applyBorder="1" applyAlignment="1">
      <alignment horizontal="left"/>
    </xf>
    <xf numFmtId="0" fontId="46" fillId="0" borderId="0" xfId="0" applyFont="1" applyFill="1" applyAlignment="1">
      <alignment horizontal="left" vertical="center"/>
    </xf>
  </cellXfs>
  <cellStyles count="105">
    <cellStyle name="20% - Accent1" xfId="19" builtinId="30" customBuiltin="1"/>
    <cellStyle name="20% - Accent1 2" xfId="44"/>
    <cellStyle name="20% - Accent1 2 2" xfId="45"/>
    <cellStyle name="20% - Accent2" xfId="23" builtinId="34" customBuiltin="1"/>
    <cellStyle name="20% - Accent2 2" xfId="46"/>
    <cellStyle name="20% - Accent2 2 2" xfId="47"/>
    <cellStyle name="20% - Accent3" xfId="27" builtinId="38" customBuiltin="1"/>
    <cellStyle name="20% - Accent3 2" xfId="48"/>
    <cellStyle name="20% - Accent3 2 2" xfId="49"/>
    <cellStyle name="20% - Accent4" xfId="31" builtinId="42" customBuiltin="1"/>
    <cellStyle name="20% - Accent4 2" xfId="50"/>
    <cellStyle name="20% - Accent4 2 2" xfId="51"/>
    <cellStyle name="20% - Accent5" xfId="35" builtinId="46" customBuiltin="1"/>
    <cellStyle name="20% - Accent5 2" xfId="52"/>
    <cellStyle name="20% - Accent5 2 2" xfId="53"/>
    <cellStyle name="20% - Accent6" xfId="39" builtinId="50" customBuiltin="1"/>
    <cellStyle name="20% - Accent6 2" xfId="54"/>
    <cellStyle name="20% - Accent6 2 2" xfId="55"/>
    <cellStyle name="40% - Accent1" xfId="20" builtinId="31" customBuiltin="1"/>
    <cellStyle name="40% - Accent1 2" xfId="56"/>
    <cellStyle name="40% - Accent1 2 2" xfId="57"/>
    <cellStyle name="40% - Accent2" xfId="24" builtinId="35" customBuiltin="1"/>
    <cellStyle name="40% - Accent2 2" xfId="58"/>
    <cellStyle name="40% - Accent2 2 2" xfId="59"/>
    <cellStyle name="40% - Accent3" xfId="28" builtinId="39" customBuiltin="1"/>
    <cellStyle name="40% - Accent3 2" xfId="60"/>
    <cellStyle name="40% - Accent3 2 2" xfId="61"/>
    <cellStyle name="40% - Accent4" xfId="32" builtinId="43" customBuiltin="1"/>
    <cellStyle name="40% - Accent4 2" xfId="62"/>
    <cellStyle name="40% - Accent4 2 2" xfId="63"/>
    <cellStyle name="40% - Accent5" xfId="36" builtinId="47" customBuiltin="1"/>
    <cellStyle name="40% - Accent5 2" xfId="64"/>
    <cellStyle name="40% - Accent5 2 2" xfId="65"/>
    <cellStyle name="40% - Accent6" xfId="40" builtinId="51" customBuiltin="1"/>
    <cellStyle name="40% - Accent6 2" xfId="66"/>
    <cellStyle name="40% - Accent6 2 2" xfId="67"/>
    <cellStyle name="60% - Accent1" xfId="21" builtinId="32" customBuiltin="1"/>
    <cellStyle name="60% - Accent1 2" xfId="68"/>
    <cellStyle name="60% - Accent2" xfId="25" builtinId="36" customBuiltin="1"/>
    <cellStyle name="60% - Accent2 2" xfId="69"/>
    <cellStyle name="60% - Accent3" xfId="29" builtinId="40" customBuiltin="1"/>
    <cellStyle name="60% - Accent3 2" xfId="70"/>
    <cellStyle name="60% - Accent4" xfId="33" builtinId="44" customBuiltin="1"/>
    <cellStyle name="60% - Accent4 2" xfId="71"/>
    <cellStyle name="60% - Accent5" xfId="37" builtinId="48" customBuiltin="1"/>
    <cellStyle name="60% - Accent5 2" xfId="72"/>
    <cellStyle name="60% - Accent6" xfId="41" builtinId="52" customBuiltin="1"/>
    <cellStyle name="60% - Accent6 2" xfId="73"/>
    <cellStyle name="Accent1" xfId="18" builtinId="29" customBuiltin="1"/>
    <cellStyle name="Accent1 2" xfId="74"/>
    <cellStyle name="Accent2" xfId="22" builtinId="33" customBuiltin="1"/>
    <cellStyle name="Accent2 2" xfId="75"/>
    <cellStyle name="Accent3" xfId="26" builtinId="37" customBuiltin="1"/>
    <cellStyle name="Accent3 2" xfId="76"/>
    <cellStyle name="Accent4" xfId="30" builtinId="41" customBuiltin="1"/>
    <cellStyle name="Accent4 2" xfId="77"/>
    <cellStyle name="Accent5" xfId="34" builtinId="45" customBuiltin="1"/>
    <cellStyle name="Accent5 2" xfId="78"/>
    <cellStyle name="Accent6" xfId="38" builtinId="49" customBuiltin="1"/>
    <cellStyle name="Accent6 2" xfId="79"/>
    <cellStyle name="Bad" xfId="7" builtinId="27" customBuiltin="1"/>
    <cellStyle name="Bad 2" xfId="80"/>
    <cellStyle name="Calculation" xfId="11" builtinId="22" customBuiltin="1"/>
    <cellStyle name="Calculation 2" xfId="81"/>
    <cellStyle name="Check Cell" xfId="13" builtinId="23" customBuiltin="1"/>
    <cellStyle name="Check Cell 2" xfId="82"/>
    <cellStyle name="Comma 2" xfId="83"/>
    <cellStyle name="Explanatory Text" xfId="16" builtinId="53" customBuiltin="1"/>
    <cellStyle name="Explanatory Text 2" xfId="84"/>
    <cellStyle name="Good" xfId="6" builtinId="26" customBuiltin="1"/>
    <cellStyle name="Good 2" xfId="85"/>
    <cellStyle name="Heading 1" xfId="2" builtinId="16" customBuiltin="1"/>
    <cellStyle name="Heading 1 2" xfId="86"/>
    <cellStyle name="Heading 2" xfId="3" builtinId="17" customBuiltin="1"/>
    <cellStyle name="Heading 2 2" xfId="87"/>
    <cellStyle name="Heading 3" xfId="4" builtinId="18" customBuiltin="1"/>
    <cellStyle name="Heading 3 2" xfId="88"/>
    <cellStyle name="Heading 4" xfId="5" builtinId="19" customBuiltin="1"/>
    <cellStyle name="Heading 4 2" xfId="89"/>
    <cellStyle name="Input" xfId="9" builtinId="20" customBuiltin="1"/>
    <cellStyle name="Input 2" xfId="90"/>
    <cellStyle name="Linked Cell" xfId="12" builtinId="24" customBuiltin="1"/>
    <cellStyle name="Linked Cell 2" xfId="91"/>
    <cellStyle name="Neutral" xfId="8" builtinId="28" customBuiltin="1"/>
    <cellStyle name="Neutral 2" xfId="92"/>
    <cellStyle name="Normal" xfId="0" builtinId="0"/>
    <cellStyle name="Normal 2" xfId="42"/>
    <cellStyle name="Normal 3" xfId="93"/>
    <cellStyle name="Normal 4" xfId="43"/>
    <cellStyle name="Note" xfId="15" builtinId="10" customBuiltin="1"/>
    <cellStyle name="Note 2" xfId="94"/>
    <cellStyle name="Note 2 2" xfId="95"/>
    <cellStyle name="Note 3" xfId="96"/>
    <cellStyle name="Note 3 2" xfId="97"/>
    <cellStyle name="Note 3 3" xfId="98"/>
    <cellStyle name="Note 4" xfId="99"/>
    <cellStyle name="Note 5" xfId="100"/>
    <cellStyle name="Output" xfId="10" builtinId="21" customBuiltin="1"/>
    <cellStyle name="Output 2" xfId="101"/>
    <cellStyle name="Title" xfId="1" builtinId="15" customBuiltin="1"/>
    <cellStyle name="Title 2" xfId="102"/>
    <cellStyle name="Total" xfId="17" builtinId="25" customBuiltin="1"/>
    <cellStyle name="Total 2" xfId="103"/>
    <cellStyle name="Warning Text" xfId="14" builtinId="11" customBuiltin="1"/>
    <cellStyle name="Warning Text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blic\Documents\EndNote\Literature\MGS_Publications\MGS_GP\GP2014-1_Gauer_WishartLake\Appendices\Appendix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able 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5"/>
  <sheetViews>
    <sheetView tabSelected="1" zoomScaleNormal="100" zoomScaleSheetLayoutView="90" workbookViewId="0"/>
  </sheetViews>
  <sheetFormatPr defaultRowHeight="12.75"/>
  <cols>
    <col min="1" max="1" width="15.7109375" style="23" customWidth="1"/>
    <col min="2" max="2" width="17.5703125" style="23" customWidth="1"/>
    <col min="3" max="3" width="17.140625" style="23" customWidth="1"/>
    <col min="4" max="4" width="11.28515625" style="23" customWidth="1"/>
    <col min="5" max="5" width="15.7109375" style="9" customWidth="1"/>
    <col min="6" max="19" width="15.7109375" style="23" customWidth="1"/>
    <col min="20" max="16384" width="9.140625" style="23"/>
  </cols>
  <sheetData>
    <row r="1" spans="1:21" s="21" customFormat="1" ht="21" customHeight="1">
      <c r="A1" s="25" t="s">
        <v>51</v>
      </c>
      <c r="B1" s="1"/>
      <c r="C1" s="2"/>
      <c r="D1" s="3"/>
      <c r="E1" s="3"/>
      <c r="F1" s="3"/>
      <c r="G1" s="3"/>
      <c r="H1" s="4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s="22" customFormat="1" ht="45" customHeight="1">
      <c r="A2" s="5" t="s">
        <v>46</v>
      </c>
      <c r="B2" s="6" t="s">
        <v>40</v>
      </c>
      <c r="C2" s="6" t="s">
        <v>39</v>
      </c>
      <c r="D2" s="7" t="s">
        <v>0</v>
      </c>
      <c r="E2" s="8" t="s">
        <v>44</v>
      </c>
      <c r="F2" s="8" t="s">
        <v>45</v>
      </c>
      <c r="G2" s="8" t="s">
        <v>50</v>
      </c>
      <c r="H2" s="8" t="s">
        <v>1</v>
      </c>
      <c r="I2" s="8" t="s">
        <v>41</v>
      </c>
      <c r="J2" s="8" t="s">
        <v>49</v>
      </c>
      <c r="K2" s="8" t="s">
        <v>2</v>
      </c>
      <c r="L2" s="8" t="s">
        <v>48</v>
      </c>
      <c r="M2" s="8" t="s">
        <v>3</v>
      </c>
      <c r="N2" s="8" t="s">
        <v>4</v>
      </c>
      <c r="O2" s="8" t="s">
        <v>5</v>
      </c>
      <c r="P2" s="8" t="s">
        <v>47</v>
      </c>
      <c r="Q2" s="8" t="s">
        <v>42</v>
      </c>
      <c r="R2" s="8" t="s">
        <v>43</v>
      </c>
      <c r="S2" s="8" t="s">
        <v>6</v>
      </c>
    </row>
    <row r="3" spans="1:21">
      <c r="A3" s="9" t="s">
        <v>7</v>
      </c>
      <c r="B3" s="10">
        <v>531064.12</v>
      </c>
      <c r="C3" s="10">
        <v>6372638.04</v>
      </c>
      <c r="D3" s="9" t="s">
        <v>38</v>
      </c>
      <c r="E3" s="9">
        <v>13</v>
      </c>
      <c r="F3" s="9">
        <v>0</v>
      </c>
      <c r="G3" s="9">
        <v>0</v>
      </c>
      <c r="H3" s="9">
        <v>0</v>
      </c>
      <c r="I3" s="9">
        <v>0</v>
      </c>
      <c r="J3" s="9">
        <v>2</v>
      </c>
      <c r="K3" s="9">
        <v>220</v>
      </c>
      <c r="L3" s="9">
        <v>0</v>
      </c>
      <c r="M3" s="9">
        <v>2</v>
      </c>
      <c r="N3" s="9">
        <v>1</v>
      </c>
      <c r="O3" s="9">
        <v>13</v>
      </c>
      <c r="P3" s="9">
        <v>9</v>
      </c>
      <c r="Q3" s="9">
        <v>0</v>
      </c>
      <c r="R3" s="9">
        <v>0</v>
      </c>
      <c r="S3" s="9">
        <f>SUM(E3:R3)</f>
        <v>260</v>
      </c>
    </row>
    <row r="4" spans="1:21">
      <c r="A4" s="9" t="s">
        <v>8</v>
      </c>
      <c r="B4" s="10">
        <v>529725.12</v>
      </c>
      <c r="C4" s="10">
        <v>6360582.4299999997</v>
      </c>
      <c r="D4" s="9" t="s">
        <v>38</v>
      </c>
      <c r="E4" s="9">
        <v>40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141</v>
      </c>
      <c r="L4" s="9">
        <v>1</v>
      </c>
      <c r="M4" s="9">
        <v>1</v>
      </c>
      <c r="N4" s="9">
        <v>1</v>
      </c>
      <c r="O4" s="9">
        <v>6</v>
      </c>
      <c r="P4" s="9">
        <v>24</v>
      </c>
      <c r="Q4" s="9">
        <v>0</v>
      </c>
      <c r="R4" s="9">
        <v>0</v>
      </c>
      <c r="S4" s="9">
        <f t="shared" ref="S4:S15" si="0">SUM(E4:R4)</f>
        <v>214</v>
      </c>
    </row>
    <row r="5" spans="1:21">
      <c r="A5" s="9" t="s">
        <v>9</v>
      </c>
      <c r="B5" s="10">
        <v>522910.1</v>
      </c>
      <c r="C5" s="10">
        <v>6370449.3200000003</v>
      </c>
      <c r="D5" s="9" t="s">
        <v>38</v>
      </c>
      <c r="E5" s="9">
        <v>102</v>
      </c>
      <c r="F5" s="9">
        <v>0</v>
      </c>
      <c r="G5" s="9">
        <v>0</v>
      </c>
      <c r="H5" s="9">
        <v>0</v>
      </c>
      <c r="I5" s="9">
        <v>1</v>
      </c>
      <c r="J5" s="9">
        <v>6</v>
      </c>
      <c r="K5" s="9">
        <v>49</v>
      </c>
      <c r="L5" s="9">
        <v>0</v>
      </c>
      <c r="M5" s="9">
        <v>1</v>
      </c>
      <c r="N5" s="9">
        <v>0</v>
      </c>
      <c r="O5" s="9">
        <v>3</v>
      </c>
      <c r="P5" s="9">
        <v>51</v>
      </c>
      <c r="Q5" s="9">
        <v>0</v>
      </c>
      <c r="R5" s="9">
        <v>0</v>
      </c>
      <c r="S5" s="9">
        <f t="shared" si="0"/>
        <v>213</v>
      </c>
    </row>
    <row r="6" spans="1:21">
      <c r="A6" s="9" t="s">
        <v>10</v>
      </c>
      <c r="B6" s="10">
        <v>531646.1</v>
      </c>
      <c r="C6" s="10">
        <v>6358755.3099999996</v>
      </c>
      <c r="D6" s="9" t="s">
        <v>38</v>
      </c>
      <c r="E6" s="9">
        <v>32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102</v>
      </c>
      <c r="L6" s="9">
        <v>0</v>
      </c>
      <c r="M6" s="9">
        <v>2</v>
      </c>
      <c r="N6" s="9">
        <v>1</v>
      </c>
      <c r="O6" s="9">
        <v>3</v>
      </c>
      <c r="P6" s="9">
        <v>22</v>
      </c>
      <c r="Q6" s="9">
        <v>0</v>
      </c>
      <c r="R6" s="9">
        <v>0</v>
      </c>
      <c r="S6" s="9">
        <f t="shared" si="0"/>
        <v>162</v>
      </c>
    </row>
    <row r="7" spans="1:21">
      <c r="A7" s="9" t="s">
        <v>11</v>
      </c>
      <c r="B7" s="10">
        <v>520346.18</v>
      </c>
      <c r="C7" s="10">
        <v>6388718.6100000003</v>
      </c>
      <c r="D7" s="9" t="s">
        <v>38</v>
      </c>
      <c r="E7" s="9">
        <v>94</v>
      </c>
      <c r="F7" s="9">
        <v>1</v>
      </c>
      <c r="G7" s="9">
        <v>1</v>
      </c>
      <c r="H7" s="9">
        <v>0</v>
      </c>
      <c r="I7" s="9">
        <v>0</v>
      </c>
      <c r="J7" s="9">
        <v>2</v>
      </c>
      <c r="K7" s="9">
        <v>79</v>
      </c>
      <c r="L7" s="9">
        <v>0</v>
      </c>
      <c r="M7" s="9">
        <v>1</v>
      </c>
      <c r="N7" s="9">
        <v>0</v>
      </c>
      <c r="O7" s="9">
        <v>0</v>
      </c>
      <c r="P7" s="9">
        <v>28</v>
      </c>
      <c r="Q7" s="9">
        <v>0</v>
      </c>
      <c r="R7" s="9">
        <v>0</v>
      </c>
      <c r="S7" s="9">
        <f t="shared" si="0"/>
        <v>206</v>
      </c>
    </row>
    <row r="8" spans="1:21">
      <c r="A8" s="9" t="s">
        <v>12</v>
      </c>
      <c r="B8" s="10">
        <v>520346.18</v>
      </c>
      <c r="C8" s="10">
        <v>6388718.6100000003</v>
      </c>
      <c r="D8" s="9" t="s">
        <v>38</v>
      </c>
      <c r="E8" s="9">
        <v>44</v>
      </c>
      <c r="F8" s="9">
        <v>0</v>
      </c>
      <c r="G8" s="9">
        <v>0</v>
      </c>
      <c r="H8" s="9">
        <v>0</v>
      </c>
      <c r="I8" s="9">
        <v>0</v>
      </c>
      <c r="J8" s="9">
        <v>1</v>
      </c>
      <c r="K8" s="9">
        <v>175</v>
      </c>
      <c r="L8" s="9">
        <v>0</v>
      </c>
      <c r="M8" s="9">
        <v>2</v>
      </c>
      <c r="N8" s="9">
        <v>0</v>
      </c>
      <c r="O8" s="9">
        <v>3</v>
      </c>
      <c r="P8" s="9">
        <v>15</v>
      </c>
      <c r="Q8" s="9">
        <v>0</v>
      </c>
      <c r="R8" s="9">
        <v>0</v>
      </c>
      <c r="S8" s="9">
        <f t="shared" si="0"/>
        <v>240</v>
      </c>
    </row>
    <row r="9" spans="1:21">
      <c r="A9" s="9" t="s">
        <v>13</v>
      </c>
      <c r="B9" s="10">
        <v>515630.63</v>
      </c>
      <c r="C9" s="10">
        <v>6387362.29</v>
      </c>
      <c r="D9" s="9" t="s">
        <v>38</v>
      </c>
      <c r="E9" s="9">
        <v>65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121</v>
      </c>
      <c r="L9" s="9">
        <v>1</v>
      </c>
      <c r="M9" s="9">
        <v>3</v>
      </c>
      <c r="N9" s="9">
        <v>0</v>
      </c>
      <c r="O9" s="9">
        <v>10</v>
      </c>
      <c r="P9" s="9">
        <v>34</v>
      </c>
      <c r="Q9" s="9">
        <v>1</v>
      </c>
      <c r="R9" s="9">
        <v>0</v>
      </c>
      <c r="S9" s="9">
        <f t="shared" si="0"/>
        <v>235</v>
      </c>
    </row>
    <row r="10" spans="1:21">
      <c r="A10" s="9" t="s">
        <v>14</v>
      </c>
      <c r="B10" s="10">
        <v>536424.61</v>
      </c>
      <c r="C10" s="10">
        <v>6370403.9000000004</v>
      </c>
      <c r="D10" s="9" t="s">
        <v>38</v>
      </c>
      <c r="E10" s="9">
        <v>40</v>
      </c>
      <c r="F10" s="9">
        <v>0</v>
      </c>
      <c r="G10" s="9">
        <v>0</v>
      </c>
      <c r="H10" s="9">
        <v>2</v>
      </c>
      <c r="I10" s="9">
        <v>1</v>
      </c>
      <c r="J10" s="9">
        <v>0</v>
      </c>
      <c r="K10" s="9">
        <v>114</v>
      </c>
      <c r="L10" s="9">
        <v>1</v>
      </c>
      <c r="M10" s="9">
        <v>2</v>
      </c>
      <c r="N10" s="9">
        <v>2</v>
      </c>
      <c r="O10" s="9">
        <v>8</v>
      </c>
      <c r="P10" s="9">
        <v>25</v>
      </c>
      <c r="Q10" s="9">
        <v>0</v>
      </c>
      <c r="R10" s="9">
        <v>0</v>
      </c>
      <c r="S10" s="9">
        <f t="shared" si="0"/>
        <v>195</v>
      </c>
    </row>
    <row r="11" spans="1:21">
      <c r="A11" s="9" t="s">
        <v>15</v>
      </c>
      <c r="B11" s="10">
        <v>536028.44999999995</v>
      </c>
      <c r="C11" s="10">
        <v>6371897.4000000004</v>
      </c>
      <c r="D11" s="9" t="s">
        <v>38</v>
      </c>
      <c r="E11" s="9">
        <v>36</v>
      </c>
      <c r="F11" s="9">
        <v>0</v>
      </c>
      <c r="G11" s="9">
        <v>0</v>
      </c>
      <c r="H11" s="9">
        <v>1</v>
      </c>
      <c r="I11" s="9">
        <v>0</v>
      </c>
      <c r="J11" s="9">
        <v>1</v>
      </c>
      <c r="K11" s="9">
        <v>117</v>
      </c>
      <c r="L11" s="9">
        <v>0</v>
      </c>
      <c r="M11" s="9">
        <v>1</v>
      </c>
      <c r="N11" s="9">
        <v>1</v>
      </c>
      <c r="O11" s="9">
        <v>3</v>
      </c>
      <c r="P11" s="9">
        <v>28</v>
      </c>
      <c r="Q11" s="9">
        <v>0</v>
      </c>
      <c r="R11" s="9">
        <v>0</v>
      </c>
      <c r="S11" s="9">
        <f t="shared" si="0"/>
        <v>188</v>
      </c>
    </row>
    <row r="12" spans="1:21">
      <c r="A12" s="11" t="s">
        <v>16</v>
      </c>
      <c r="B12" s="12">
        <v>538275.55000000005</v>
      </c>
      <c r="C12" s="12">
        <v>6379416.8200000003</v>
      </c>
      <c r="D12" s="11" t="s">
        <v>38</v>
      </c>
      <c r="E12" s="11">
        <v>58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143</v>
      </c>
      <c r="L12" s="11">
        <v>0</v>
      </c>
      <c r="M12" s="11">
        <v>4</v>
      </c>
      <c r="N12" s="11">
        <v>0</v>
      </c>
      <c r="O12" s="11">
        <v>8</v>
      </c>
      <c r="P12" s="11">
        <v>25</v>
      </c>
      <c r="Q12" s="11">
        <v>0</v>
      </c>
      <c r="R12" s="11">
        <v>0</v>
      </c>
      <c r="S12" s="11">
        <f t="shared" si="0"/>
        <v>238</v>
      </c>
    </row>
    <row r="13" spans="1:21">
      <c r="A13" s="11" t="s">
        <v>17</v>
      </c>
      <c r="B13" s="12">
        <v>532641.65</v>
      </c>
      <c r="C13" s="12">
        <v>6352089.8600000003</v>
      </c>
      <c r="D13" s="11" t="s">
        <v>38</v>
      </c>
      <c r="E13" s="11">
        <v>42</v>
      </c>
      <c r="F13" s="11">
        <v>2</v>
      </c>
      <c r="G13" s="11">
        <v>0</v>
      </c>
      <c r="H13" s="11">
        <v>1</v>
      </c>
      <c r="I13" s="11">
        <v>0</v>
      </c>
      <c r="J13" s="11">
        <v>1</v>
      </c>
      <c r="K13" s="11">
        <v>129</v>
      </c>
      <c r="L13" s="11">
        <v>1</v>
      </c>
      <c r="M13" s="11">
        <v>1</v>
      </c>
      <c r="N13" s="11">
        <v>0</v>
      </c>
      <c r="O13" s="11">
        <v>4</v>
      </c>
      <c r="P13" s="11">
        <v>16</v>
      </c>
      <c r="Q13" s="11">
        <v>0</v>
      </c>
      <c r="R13" s="11">
        <v>0</v>
      </c>
      <c r="S13" s="11">
        <f t="shared" si="0"/>
        <v>197</v>
      </c>
    </row>
    <row r="14" spans="1:21">
      <c r="A14" s="11" t="s">
        <v>18</v>
      </c>
      <c r="B14" s="12">
        <v>532641.65</v>
      </c>
      <c r="C14" s="12">
        <v>6352089.8600000003</v>
      </c>
      <c r="D14" s="11" t="s">
        <v>38</v>
      </c>
      <c r="E14" s="11">
        <v>64</v>
      </c>
      <c r="F14" s="11">
        <v>0</v>
      </c>
      <c r="G14" s="11">
        <v>0</v>
      </c>
      <c r="H14" s="11">
        <v>1</v>
      </c>
      <c r="I14" s="11">
        <v>0</v>
      </c>
      <c r="J14" s="11">
        <v>2</v>
      </c>
      <c r="K14" s="11">
        <v>106</v>
      </c>
      <c r="L14" s="11">
        <v>1</v>
      </c>
      <c r="M14" s="11">
        <v>0</v>
      </c>
      <c r="N14" s="11">
        <v>0</v>
      </c>
      <c r="O14" s="11">
        <v>3</v>
      </c>
      <c r="P14" s="11">
        <v>21</v>
      </c>
      <c r="Q14" s="11">
        <v>0</v>
      </c>
      <c r="R14" s="11">
        <v>0</v>
      </c>
      <c r="S14" s="11">
        <f t="shared" si="0"/>
        <v>198</v>
      </c>
    </row>
    <row r="15" spans="1:21">
      <c r="A15" s="11" t="s">
        <v>19</v>
      </c>
      <c r="B15" s="12">
        <v>532641.65</v>
      </c>
      <c r="C15" s="12">
        <v>6352089.8600000003</v>
      </c>
      <c r="D15" s="11" t="s">
        <v>38</v>
      </c>
      <c r="E15" s="11">
        <v>68</v>
      </c>
      <c r="F15" s="11">
        <v>0</v>
      </c>
      <c r="G15" s="11">
        <v>0</v>
      </c>
      <c r="H15" s="11">
        <v>1</v>
      </c>
      <c r="I15" s="11">
        <v>0</v>
      </c>
      <c r="J15" s="11">
        <v>1</v>
      </c>
      <c r="K15" s="11">
        <v>107</v>
      </c>
      <c r="L15" s="11">
        <v>0</v>
      </c>
      <c r="M15" s="11">
        <v>0</v>
      </c>
      <c r="N15" s="11">
        <v>1</v>
      </c>
      <c r="O15" s="11">
        <v>2</v>
      </c>
      <c r="P15" s="11">
        <v>19</v>
      </c>
      <c r="Q15" s="11">
        <v>0</v>
      </c>
      <c r="R15" s="11">
        <v>0</v>
      </c>
      <c r="S15" s="11">
        <f t="shared" si="0"/>
        <v>199</v>
      </c>
    </row>
    <row r="16" spans="1:21">
      <c r="A16" s="13" t="s">
        <v>20</v>
      </c>
      <c r="B16" s="14">
        <v>516597.48</v>
      </c>
      <c r="C16" s="14">
        <v>6347842.9100000001</v>
      </c>
      <c r="D16" s="11" t="s">
        <v>38</v>
      </c>
      <c r="E16" s="11">
        <v>21</v>
      </c>
      <c r="F16" s="11">
        <v>0</v>
      </c>
      <c r="G16" s="11">
        <v>0</v>
      </c>
      <c r="H16" s="11">
        <v>0</v>
      </c>
      <c r="I16" s="11">
        <v>0</v>
      </c>
      <c r="J16" s="11">
        <v>1</v>
      </c>
      <c r="K16" s="11">
        <v>30</v>
      </c>
      <c r="L16" s="11">
        <v>0</v>
      </c>
      <c r="M16" s="11">
        <v>0</v>
      </c>
      <c r="N16" s="11">
        <v>0</v>
      </c>
      <c r="O16" s="11">
        <v>0</v>
      </c>
      <c r="P16" s="11">
        <v>11</v>
      </c>
      <c r="Q16" s="11">
        <v>0</v>
      </c>
      <c r="R16" s="11">
        <v>0</v>
      </c>
      <c r="S16" s="11">
        <f t="shared" ref="S16:S32" si="1">SUM(E16:R16)</f>
        <v>63</v>
      </c>
    </row>
    <row r="17" spans="1:19">
      <c r="A17" s="13" t="s">
        <v>21</v>
      </c>
      <c r="B17" s="14">
        <v>528175.53</v>
      </c>
      <c r="C17" s="14">
        <v>6345384.1699999999</v>
      </c>
      <c r="D17" s="11" t="s">
        <v>38</v>
      </c>
      <c r="E17" s="11">
        <v>25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102</v>
      </c>
      <c r="L17" s="11">
        <v>0</v>
      </c>
      <c r="M17" s="11">
        <v>0</v>
      </c>
      <c r="N17" s="11">
        <v>0</v>
      </c>
      <c r="O17" s="11">
        <v>0</v>
      </c>
      <c r="P17" s="11">
        <v>19</v>
      </c>
      <c r="Q17" s="11">
        <v>0</v>
      </c>
      <c r="R17" s="11">
        <v>0</v>
      </c>
      <c r="S17" s="11">
        <f t="shared" si="1"/>
        <v>146</v>
      </c>
    </row>
    <row r="18" spans="1:19">
      <c r="A18" s="13" t="s">
        <v>22</v>
      </c>
      <c r="B18" s="14">
        <v>523663.38</v>
      </c>
      <c r="C18" s="14">
        <v>6336608.9800000004</v>
      </c>
      <c r="D18" s="11" t="s">
        <v>38</v>
      </c>
      <c r="E18" s="11">
        <v>19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124</v>
      </c>
      <c r="L18" s="11">
        <v>0</v>
      </c>
      <c r="M18" s="11">
        <v>0</v>
      </c>
      <c r="N18" s="11">
        <v>0</v>
      </c>
      <c r="O18" s="11">
        <v>3</v>
      </c>
      <c r="P18" s="11">
        <v>15</v>
      </c>
      <c r="Q18" s="11">
        <v>1</v>
      </c>
      <c r="R18" s="11">
        <v>0</v>
      </c>
      <c r="S18" s="11">
        <f t="shared" si="1"/>
        <v>162</v>
      </c>
    </row>
    <row r="19" spans="1:19">
      <c r="A19" s="13" t="s">
        <v>23</v>
      </c>
      <c r="B19" s="14">
        <v>519599.46834281099</v>
      </c>
      <c r="C19" s="14">
        <v>6329519.2367699202</v>
      </c>
      <c r="D19" s="11" t="s">
        <v>38</v>
      </c>
      <c r="E19" s="11">
        <v>16</v>
      </c>
      <c r="F19" s="11">
        <v>0</v>
      </c>
      <c r="G19" s="11">
        <v>0</v>
      </c>
      <c r="H19" s="11">
        <v>0</v>
      </c>
      <c r="I19" s="11">
        <v>0</v>
      </c>
      <c r="J19" s="11">
        <v>1</v>
      </c>
      <c r="K19" s="11">
        <v>101</v>
      </c>
      <c r="L19" s="11">
        <v>0</v>
      </c>
      <c r="M19" s="11">
        <v>0</v>
      </c>
      <c r="N19" s="11">
        <v>0</v>
      </c>
      <c r="O19" s="11">
        <v>2</v>
      </c>
      <c r="P19" s="11">
        <v>12</v>
      </c>
      <c r="Q19" s="11">
        <v>0</v>
      </c>
      <c r="R19" s="11">
        <v>0</v>
      </c>
      <c r="S19" s="11">
        <f t="shared" si="1"/>
        <v>132</v>
      </c>
    </row>
    <row r="20" spans="1:19">
      <c r="A20" s="13" t="s">
        <v>24</v>
      </c>
      <c r="B20" s="14">
        <v>525829.07999999996</v>
      </c>
      <c r="C20" s="14">
        <v>6327898.7000000002</v>
      </c>
      <c r="D20" s="11" t="s">
        <v>38</v>
      </c>
      <c r="E20" s="11">
        <v>34</v>
      </c>
      <c r="F20" s="11">
        <v>0</v>
      </c>
      <c r="G20" s="11">
        <v>0</v>
      </c>
      <c r="H20" s="11">
        <v>1</v>
      </c>
      <c r="I20" s="11">
        <v>0</v>
      </c>
      <c r="J20" s="11">
        <v>1</v>
      </c>
      <c r="K20" s="11">
        <v>77</v>
      </c>
      <c r="L20" s="11">
        <v>0</v>
      </c>
      <c r="M20" s="11">
        <v>1</v>
      </c>
      <c r="N20" s="11">
        <v>0</v>
      </c>
      <c r="O20" s="11">
        <v>0</v>
      </c>
      <c r="P20" s="11">
        <v>22</v>
      </c>
      <c r="Q20" s="11">
        <v>0</v>
      </c>
      <c r="R20" s="11">
        <v>0</v>
      </c>
      <c r="S20" s="11">
        <f t="shared" si="1"/>
        <v>136</v>
      </c>
    </row>
    <row r="21" spans="1:19">
      <c r="A21" s="15" t="s">
        <v>25</v>
      </c>
      <c r="B21" s="16">
        <v>529305.85</v>
      </c>
      <c r="C21" s="16">
        <v>6326643.7300000004</v>
      </c>
      <c r="D21" s="9" t="s">
        <v>38</v>
      </c>
      <c r="E21" s="9">
        <v>54</v>
      </c>
      <c r="F21" s="9">
        <v>0</v>
      </c>
      <c r="G21" s="9">
        <v>0</v>
      </c>
      <c r="H21" s="9">
        <v>1</v>
      </c>
      <c r="I21" s="9">
        <v>0</v>
      </c>
      <c r="J21" s="9">
        <v>0</v>
      </c>
      <c r="K21" s="9">
        <v>91</v>
      </c>
      <c r="L21" s="9">
        <v>0</v>
      </c>
      <c r="M21" s="9">
        <v>1</v>
      </c>
      <c r="N21" s="9">
        <v>0</v>
      </c>
      <c r="O21" s="9">
        <v>1</v>
      </c>
      <c r="P21" s="9">
        <v>15</v>
      </c>
      <c r="Q21" s="9">
        <v>0</v>
      </c>
      <c r="R21" s="9">
        <v>0</v>
      </c>
      <c r="S21" s="9">
        <f t="shared" si="1"/>
        <v>163</v>
      </c>
    </row>
    <row r="22" spans="1:19">
      <c r="A22" s="15" t="s">
        <v>26</v>
      </c>
      <c r="B22" s="16">
        <v>536597.89</v>
      </c>
      <c r="C22" s="16">
        <v>6328010.5999999996</v>
      </c>
      <c r="D22" s="9" t="s">
        <v>38</v>
      </c>
      <c r="E22" s="9">
        <v>45</v>
      </c>
      <c r="F22" s="9">
        <v>0</v>
      </c>
      <c r="G22" s="9">
        <v>0</v>
      </c>
      <c r="H22" s="9">
        <v>1</v>
      </c>
      <c r="I22" s="9">
        <v>0</v>
      </c>
      <c r="J22" s="9">
        <v>1</v>
      </c>
      <c r="K22" s="9">
        <v>102</v>
      </c>
      <c r="L22" s="9">
        <v>0</v>
      </c>
      <c r="M22" s="9">
        <v>0</v>
      </c>
      <c r="N22" s="9">
        <v>0</v>
      </c>
      <c r="O22" s="9">
        <v>2</v>
      </c>
      <c r="P22" s="9">
        <v>22</v>
      </c>
      <c r="Q22" s="9">
        <v>0</v>
      </c>
      <c r="R22" s="9">
        <v>0</v>
      </c>
      <c r="S22" s="9">
        <f t="shared" si="1"/>
        <v>173</v>
      </c>
    </row>
    <row r="23" spans="1:19">
      <c r="A23" s="15" t="s">
        <v>27</v>
      </c>
      <c r="B23" s="16">
        <v>541232.51</v>
      </c>
      <c r="C23" s="16">
        <v>6334508.8600000003</v>
      </c>
      <c r="D23" s="9" t="s">
        <v>38</v>
      </c>
      <c r="E23" s="9">
        <v>36</v>
      </c>
      <c r="F23" s="9">
        <v>0</v>
      </c>
      <c r="G23" s="9">
        <v>0</v>
      </c>
      <c r="H23" s="9">
        <v>1</v>
      </c>
      <c r="I23" s="9">
        <v>0</v>
      </c>
      <c r="J23" s="9">
        <v>0</v>
      </c>
      <c r="K23" s="9">
        <v>86</v>
      </c>
      <c r="L23" s="9">
        <v>0</v>
      </c>
      <c r="M23" s="9">
        <v>0</v>
      </c>
      <c r="N23" s="9">
        <v>0</v>
      </c>
      <c r="O23" s="9">
        <v>1</v>
      </c>
      <c r="P23" s="9">
        <v>22</v>
      </c>
      <c r="Q23" s="9">
        <v>0</v>
      </c>
      <c r="R23" s="9">
        <v>0</v>
      </c>
      <c r="S23" s="9">
        <f t="shared" si="1"/>
        <v>146</v>
      </c>
    </row>
    <row r="24" spans="1:19">
      <c r="A24" s="15" t="s">
        <v>28</v>
      </c>
      <c r="B24" s="16">
        <v>509230.67</v>
      </c>
      <c r="C24" s="16">
        <v>6322615.5499999998</v>
      </c>
      <c r="D24" s="9" t="s">
        <v>38</v>
      </c>
      <c r="E24" s="9">
        <v>15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116</v>
      </c>
      <c r="L24" s="9">
        <v>0</v>
      </c>
      <c r="M24" s="9">
        <v>2</v>
      </c>
      <c r="N24" s="9">
        <v>0</v>
      </c>
      <c r="O24" s="9">
        <v>3</v>
      </c>
      <c r="P24" s="9">
        <v>3</v>
      </c>
      <c r="Q24" s="9">
        <v>0</v>
      </c>
      <c r="R24" s="9">
        <v>0</v>
      </c>
      <c r="S24" s="9">
        <f t="shared" si="1"/>
        <v>139</v>
      </c>
    </row>
    <row r="25" spans="1:19">
      <c r="A25" s="15" t="s">
        <v>29</v>
      </c>
      <c r="B25" s="16">
        <v>513319.89</v>
      </c>
      <c r="C25" s="16">
        <v>6319486.8099999996</v>
      </c>
      <c r="D25" s="9" t="s">
        <v>38</v>
      </c>
      <c r="E25" s="9">
        <v>27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123</v>
      </c>
      <c r="L25" s="9">
        <v>0</v>
      </c>
      <c r="M25" s="9">
        <v>2</v>
      </c>
      <c r="N25" s="9">
        <v>0</v>
      </c>
      <c r="O25" s="9">
        <v>0</v>
      </c>
      <c r="P25" s="9">
        <v>15</v>
      </c>
      <c r="Q25" s="9">
        <v>0</v>
      </c>
      <c r="R25" s="9">
        <v>0</v>
      </c>
      <c r="S25" s="9">
        <f t="shared" si="1"/>
        <v>167</v>
      </c>
    </row>
    <row r="26" spans="1:19">
      <c r="A26" s="15" t="s">
        <v>30</v>
      </c>
      <c r="B26" s="16">
        <v>529217.43999999994</v>
      </c>
      <c r="C26" s="16">
        <v>6338008.4900000002</v>
      </c>
      <c r="D26" s="9" t="s">
        <v>38</v>
      </c>
      <c r="E26" s="9">
        <v>33</v>
      </c>
      <c r="F26" s="9">
        <v>0</v>
      </c>
      <c r="G26" s="9">
        <v>0</v>
      </c>
      <c r="H26" s="9">
        <v>2</v>
      </c>
      <c r="I26" s="9">
        <v>0</v>
      </c>
      <c r="J26" s="9">
        <v>1</v>
      </c>
      <c r="K26" s="9">
        <v>72</v>
      </c>
      <c r="L26" s="9">
        <v>0</v>
      </c>
      <c r="M26" s="9">
        <v>0</v>
      </c>
      <c r="N26" s="9">
        <v>0</v>
      </c>
      <c r="O26" s="9">
        <v>2</v>
      </c>
      <c r="P26" s="9">
        <v>15</v>
      </c>
      <c r="Q26" s="9">
        <v>0</v>
      </c>
      <c r="R26" s="9">
        <v>0</v>
      </c>
      <c r="S26" s="9">
        <f t="shared" si="1"/>
        <v>125</v>
      </c>
    </row>
    <row r="27" spans="1:19">
      <c r="A27" s="15" t="s">
        <v>31</v>
      </c>
      <c r="B27" s="16">
        <v>521748.71</v>
      </c>
      <c r="C27" s="16">
        <v>6315664.9199999999</v>
      </c>
      <c r="D27" s="9" t="s">
        <v>38</v>
      </c>
      <c r="E27" s="9">
        <v>24</v>
      </c>
      <c r="F27" s="9">
        <v>0</v>
      </c>
      <c r="G27" s="9">
        <v>0</v>
      </c>
      <c r="H27" s="9">
        <v>0</v>
      </c>
      <c r="I27" s="9">
        <v>0</v>
      </c>
      <c r="J27" s="9">
        <v>1</v>
      </c>
      <c r="K27" s="9">
        <v>89</v>
      </c>
      <c r="L27" s="9">
        <v>0</v>
      </c>
      <c r="M27" s="9">
        <v>0</v>
      </c>
      <c r="N27" s="9">
        <v>0</v>
      </c>
      <c r="O27" s="9">
        <v>1</v>
      </c>
      <c r="P27" s="9">
        <v>7</v>
      </c>
      <c r="Q27" s="9">
        <v>0</v>
      </c>
      <c r="R27" s="9">
        <v>0</v>
      </c>
      <c r="S27" s="9">
        <f t="shared" si="1"/>
        <v>122</v>
      </c>
    </row>
    <row r="28" spans="1:19">
      <c r="A28" s="15" t="s">
        <v>32</v>
      </c>
      <c r="B28" s="16">
        <v>534078.68999999994</v>
      </c>
      <c r="C28" s="16">
        <v>6335744.9400000004</v>
      </c>
      <c r="D28" s="9" t="s">
        <v>38</v>
      </c>
      <c r="E28" s="9">
        <v>45</v>
      </c>
      <c r="F28" s="9">
        <v>0</v>
      </c>
      <c r="G28" s="9">
        <v>0</v>
      </c>
      <c r="H28" s="9">
        <v>2</v>
      </c>
      <c r="I28" s="9">
        <v>0</v>
      </c>
      <c r="J28" s="9">
        <v>0</v>
      </c>
      <c r="K28" s="9">
        <v>70</v>
      </c>
      <c r="L28" s="9">
        <v>0</v>
      </c>
      <c r="M28" s="9">
        <v>0</v>
      </c>
      <c r="N28" s="9">
        <v>0</v>
      </c>
      <c r="O28" s="9">
        <v>0</v>
      </c>
      <c r="P28" s="9">
        <v>19</v>
      </c>
      <c r="Q28" s="9">
        <v>1</v>
      </c>
      <c r="R28" s="9">
        <v>0</v>
      </c>
      <c r="S28" s="9">
        <f t="shared" si="1"/>
        <v>137</v>
      </c>
    </row>
    <row r="29" spans="1:19">
      <c r="A29" s="15" t="s">
        <v>33</v>
      </c>
      <c r="B29" s="16">
        <v>530129.1</v>
      </c>
      <c r="C29" s="16">
        <v>6367234.3899999997</v>
      </c>
      <c r="D29" s="9" t="s">
        <v>38</v>
      </c>
      <c r="E29" s="9">
        <v>35</v>
      </c>
      <c r="F29" s="9">
        <v>0</v>
      </c>
      <c r="G29" s="9">
        <v>0</v>
      </c>
      <c r="H29" s="9">
        <v>1</v>
      </c>
      <c r="I29" s="9">
        <v>0</v>
      </c>
      <c r="J29" s="9">
        <v>0</v>
      </c>
      <c r="K29" s="9">
        <v>50</v>
      </c>
      <c r="L29" s="9">
        <v>0</v>
      </c>
      <c r="M29" s="9">
        <v>1</v>
      </c>
      <c r="N29" s="9">
        <v>0</v>
      </c>
      <c r="O29" s="9">
        <v>1</v>
      </c>
      <c r="P29" s="9">
        <v>12</v>
      </c>
      <c r="Q29" s="9">
        <v>0</v>
      </c>
      <c r="R29" s="9">
        <v>0</v>
      </c>
      <c r="S29" s="9">
        <f t="shared" si="1"/>
        <v>100</v>
      </c>
    </row>
    <row r="30" spans="1:19">
      <c r="A30" s="17" t="s">
        <v>34</v>
      </c>
      <c r="B30" s="16">
        <v>535874.25</v>
      </c>
      <c r="C30" s="16">
        <v>6342916.3099999996</v>
      </c>
      <c r="D30" s="9" t="s">
        <v>38</v>
      </c>
      <c r="E30" s="9">
        <v>43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71</v>
      </c>
      <c r="L30" s="9">
        <v>0</v>
      </c>
      <c r="M30" s="9">
        <v>2</v>
      </c>
      <c r="N30" s="9">
        <v>0</v>
      </c>
      <c r="O30" s="9">
        <v>1</v>
      </c>
      <c r="P30" s="9">
        <v>16</v>
      </c>
      <c r="Q30" s="9">
        <v>0</v>
      </c>
      <c r="R30" s="9">
        <v>0</v>
      </c>
      <c r="S30" s="9">
        <f t="shared" si="1"/>
        <v>133</v>
      </c>
    </row>
    <row r="31" spans="1:19">
      <c r="A31" s="17" t="s">
        <v>35</v>
      </c>
      <c r="B31" s="16">
        <v>535874.25</v>
      </c>
      <c r="C31" s="16">
        <v>6342916.3099999996</v>
      </c>
      <c r="D31" s="9" t="s">
        <v>38</v>
      </c>
      <c r="E31" s="9">
        <v>48</v>
      </c>
      <c r="F31" s="9">
        <v>3</v>
      </c>
      <c r="G31" s="9">
        <v>0</v>
      </c>
      <c r="H31" s="9">
        <v>0</v>
      </c>
      <c r="I31" s="9">
        <v>0</v>
      </c>
      <c r="J31" s="9">
        <v>0</v>
      </c>
      <c r="K31" s="9">
        <v>91</v>
      </c>
      <c r="L31" s="9">
        <v>0</v>
      </c>
      <c r="M31" s="9">
        <v>0</v>
      </c>
      <c r="N31" s="9">
        <v>0</v>
      </c>
      <c r="O31" s="9">
        <v>3</v>
      </c>
      <c r="P31" s="9">
        <v>14</v>
      </c>
      <c r="Q31" s="9">
        <v>1</v>
      </c>
      <c r="R31" s="9">
        <v>0</v>
      </c>
      <c r="S31" s="9">
        <f t="shared" si="1"/>
        <v>160</v>
      </c>
    </row>
    <row r="32" spans="1:19">
      <c r="A32" s="15" t="s">
        <v>36</v>
      </c>
      <c r="B32" s="16">
        <v>546124.18999999994</v>
      </c>
      <c r="C32" s="16">
        <v>6343304.7699999996</v>
      </c>
      <c r="D32" s="9" t="s">
        <v>38</v>
      </c>
      <c r="E32" s="9">
        <v>46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82</v>
      </c>
      <c r="L32" s="9">
        <v>0</v>
      </c>
      <c r="M32" s="9">
        <v>3</v>
      </c>
      <c r="N32" s="9">
        <v>0</v>
      </c>
      <c r="O32" s="9">
        <v>0</v>
      </c>
      <c r="P32" s="9">
        <v>11</v>
      </c>
      <c r="Q32" s="9">
        <v>1</v>
      </c>
      <c r="R32" s="9">
        <v>0</v>
      </c>
      <c r="S32" s="9">
        <f t="shared" si="1"/>
        <v>143</v>
      </c>
    </row>
    <row r="33" spans="1:19">
      <c r="A33" s="18" t="s">
        <v>37</v>
      </c>
      <c r="B33" s="19">
        <v>543094.05000000005</v>
      </c>
      <c r="C33" s="19">
        <v>6329488.7000000002</v>
      </c>
      <c r="D33" s="20" t="s">
        <v>38</v>
      </c>
      <c r="E33" s="20">
        <v>31</v>
      </c>
      <c r="F33" s="20">
        <v>1</v>
      </c>
      <c r="G33" s="20">
        <v>0</v>
      </c>
      <c r="H33" s="20">
        <v>0</v>
      </c>
      <c r="I33" s="20">
        <v>0</v>
      </c>
      <c r="J33" s="20">
        <v>0</v>
      </c>
      <c r="K33" s="20">
        <v>90</v>
      </c>
      <c r="L33" s="20">
        <v>0</v>
      </c>
      <c r="M33" s="20">
        <v>0</v>
      </c>
      <c r="N33" s="20">
        <v>0</v>
      </c>
      <c r="O33" s="20">
        <v>2</v>
      </c>
      <c r="P33" s="20">
        <v>10</v>
      </c>
      <c r="Q33" s="20">
        <v>1</v>
      </c>
      <c r="R33" s="20">
        <v>0</v>
      </c>
      <c r="S33" s="20">
        <f t="shared" ref="S33" si="2">SUM(E33:R33)</f>
        <v>135</v>
      </c>
    </row>
    <row r="34" spans="1:19">
      <c r="A34" s="24"/>
      <c r="B34" s="10"/>
      <c r="C34" s="10"/>
      <c r="D34" s="9"/>
      <c r="E34" s="23"/>
    </row>
    <row r="35" spans="1:19">
      <c r="D35" s="9"/>
      <c r="E35" s="23"/>
    </row>
  </sheetData>
  <pageMargins left="0.7" right="0.7" top="0.75" bottom="0.75" header="0.3" footer="0.3"/>
  <pageSetup scale="3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9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2017-01-16T17:30:11Z</cp:lastPrinted>
  <dcterms:created xsi:type="dcterms:W3CDTF">2016-03-22T15:27:15Z</dcterms:created>
  <dcterms:modified xsi:type="dcterms:W3CDTF">2018-03-12T21:03:14Z</dcterms:modified>
</cp:coreProperties>
</file>